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925" activeTab="0"/>
  </bookViews>
  <sheets>
    <sheet name="ΑΝΑΦΟΡΑ ΑΝΑ ΜΕΤΡΟ" sheetId="1" r:id="rId1"/>
  </sheets>
  <definedNames/>
  <calcPr fullCalcOnLoad="1"/>
</workbook>
</file>

<file path=xl/sharedStrings.xml><?xml version="1.0" encoding="utf-8"?>
<sst xmlns="http://schemas.openxmlformats.org/spreadsheetml/2006/main" count="40" uniqueCount="28">
  <si>
    <t>ΣΥΝΟΛΑ</t>
  </si>
  <si>
    <t>URBAN - ΠΕΡΑΜΑ</t>
  </si>
  <si>
    <t>ΠΟΛΥΛΕΙΤΟΥΡΓΙΚΗ ΑΝΑΒΑΘΜΙΣΗ ΑΣΤΙΚΩΝ ΠΕΡΙΟΧΩΝ - ΠΡΟΣΤΑΣΙΑ ΠΕΡΙΒΑΛΛΟΝΤΟΣ</t>
  </si>
  <si>
    <t>ΣΤΗΡΙΞΗ ΕΠΙΧΕΙΡΗΜΑΤΙΚΩΝ ΔΡΑΣΤΗΡΙΟΤΗΤΩΝ - ΚΑΙΝΟΤΟΜΙΕΣ</t>
  </si>
  <si>
    <t>ΚΑΤΑΠΟΛΕΜΗΣΗ ΚΟΙΝΩΝΙΚΟΥ ΑΠΟΚΛΕΙΣΜΟΥ - ΙΣΟΤΗΤΑ ΕΥΚΑΙΡΙΩΝ</t>
  </si>
  <si>
    <t>ΔΗΜΙΟΥΡΓΙΑ ΥΠΟΔΟΜΩΝ ΠΟΛΙΤΙΣΤΙΚΟΥ ΚΑΙ ΕΚΠΑΙΔΕΥΤΙΚΟΥ ΤΟΥΡΙΣΜΟΥ ΚΑΙ ΑΝΑΨΥΧΗΣ ΓΙΑ ΤΗΝ ΑΝΑΔΕΙΞΗ ΤΗΣ ΠΟΛΙΤΙΣΤΙΚΗΣ ΚΛΗΡΟΝΟΜΙΑΣ</t>
  </si>
  <si>
    <t>ΑΝΑΒΑΘΜΙΣΗ ΤΟΥ ΠΕΡΙΒΑΛΛΟΝΤΟΣ ΚΑΙ ΒΕΛΤΙΩΣΗ ΠΟΙΟΤΗΤΑΣ ΖΩΗΣ</t>
  </si>
  <si>
    <t>ΒΕΛΤΙΩΣΗ ΤΩΝ ΚΟΙΝΩΝΙΚΩΝ ΥΠΗΡΕΣΙΩΝ ΚΑΙ ΤΗΣ ΕΞΥΠΗΡΕΤΗΣΗΣ ΤΟΥ ΠΟΛΙΤΗ</t>
  </si>
  <si>
    <t>ΕΠΑΓΓΕΛΜΑΤΙΚΗ ΚΑΤΑΡΤΙΣΗ</t>
  </si>
  <si>
    <t>001</t>
  </si>
  <si>
    <t>002</t>
  </si>
  <si>
    <t>003</t>
  </si>
  <si>
    <t>004</t>
  </si>
  <si>
    <t>03</t>
  </si>
  <si>
    <t>ΤΕΧΝΙΚΗ ΒΟΗΘΕΙΑ</t>
  </si>
  <si>
    <t>ΜΕΤΡΟ</t>
  </si>
  <si>
    <t>ΤΙΤΛΟΣ ΜΕΤΡΟΥ</t>
  </si>
  <si>
    <t>ΑΞΟΝΑΣ</t>
  </si>
  <si>
    <t>ΤΙΤΛΟΣ ΑΞΟΝΑ</t>
  </si>
  <si>
    <t>ΧΡΗΜΑΤΟΔΟΤΙΚΟ ΜΕΣΟ</t>
  </si>
  <si>
    <t>ΕΤΠΑ</t>
  </si>
  <si>
    <t>ΔΗΜΟΣΙΑ ΔΑΠΑΝΗ ΕΝΤΑΓΜΕΝΩΝ ΈΡΓΩΝ                    (B)</t>
  </si>
  <si>
    <t>% ΕΝΤΑΓΜΕΝΩΝ / ΔΗΜ ΔΑΠ (=Β/Α)</t>
  </si>
  <si>
    <t>% ΝΟΜ ΔΕΣΜ / ΕΝΤΑΓΜΕΝΩΝ (=Γ/Β)</t>
  </si>
  <si>
    <t>% ΝΟΜ ΔΕΣΜ / ΔΗΜ ΔΑΠ (=Γ/Α)</t>
  </si>
  <si>
    <t>ΤΕΧΝ.ΥΠΟΣΤ. ΝΑΥΠΗΓΟΕΠΙΣΚΕΥΑΣΤΙΚΩΝ ΕΠΙΧΕΙΡΗΣΕΩΝ ΚΑΙ ΠΡΟΩΘΗΣΗ ΝΕΩΝ ΠΗΓΩΝ ΑΠΑΣΧΟΛΗΣΗΣ</t>
  </si>
  <si>
    <t>ΔΗΜΟΣΙΑ ΔΑΠΑΝΗ ΝΟΜΙΚΩΝ ΔΕΣΜΕΥΣΕΩΝ                  (Γ)</t>
  </si>
  <si>
    <t>ΠΡΟΫΠΟΛΟΓΙΣΘΕΙΣΑ ΔΗΜΟΣΙΑ ΔΑΠΑΝΗ              (A)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</si>
</sst>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&quot;Ναι&quot;;&quot;Ναι&quot;;&quot;'Οχι&quot;"/>
    <numFmt numFmtId="177" formatCode="&quot;Αληθές&quot;;&quot;Αληθές&quot;;&quot;Ψευδές&quot;"/>
    <numFmt numFmtId="178" formatCode="&quot;Ενεργοποίηση&quot;;&quot;Ενεργοποίηση&quot;;&quot;Απενεργοποίηση&quot;"/>
    <numFmt numFmtId="179" formatCode="[$€-2]\ #,##0.00_);[Red]\([$€-2]\ #,##0.00\)"/>
    <numFmt numFmtId="180" formatCode="#,##0.00000"/>
    <numFmt numFmtId="181" formatCode="0.000%"/>
  </numFmts>
  <fonts count="44">
    <font>
      <sz val="10"/>
      <name val="Arial"/>
      <family val="0"/>
    </font>
    <font>
      <sz val="10"/>
      <color indexed="8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22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8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top"/>
    </xf>
    <xf numFmtId="3" fontId="5" fillId="0" borderId="10" xfId="57" applyNumberFormat="1" applyFont="1" applyFill="1" applyBorder="1" applyAlignment="1">
      <alignment horizontal="right" vertical="center" wrapText="1"/>
      <protection/>
    </xf>
    <xf numFmtId="49" fontId="5" fillId="0" borderId="10" xfId="57" applyNumberFormat="1" applyFont="1" applyFill="1" applyBorder="1" applyAlignment="1">
      <alignment vertical="top" wrapText="1"/>
      <protection/>
    </xf>
    <xf numFmtId="49" fontId="5" fillId="0" borderId="0" xfId="0" applyNumberFormat="1" applyFont="1" applyFill="1" applyBorder="1" applyAlignment="1">
      <alignment horizontal="left" vertical="top" wrapText="1"/>
    </xf>
    <xf numFmtId="0" fontId="5" fillId="0" borderId="11" xfId="57" applyFont="1" applyFill="1" applyBorder="1" applyAlignment="1">
      <alignment vertical="top" wrapText="1"/>
      <protection/>
    </xf>
    <xf numFmtId="49" fontId="5" fillId="0" borderId="10" xfId="57" applyNumberFormat="1" applyFont="1" applyFill="1" applyBorder="1" applyAlignment="1">
      <alignment horizontal="left" vertical="top" wrapText="1"/>
      <protection/>
    </xf>
    <xf numFmtId="0" fontId="5" fillId="0" borderId="10" xfId="57" applyFont="1" applyFill="1" applyBorder="1" applyAlignment="1">
      <alignment horizontal="left" wrapText="1"/>
      <protection/>
    </xf>
    <xf numFmtId="0" fontId="2" fillId="33" borderId="12" xfId="57" applyFont="1" applyFill="1" applyBorder="1" applyAlignment="1">
      <alignment horizontal="left" vertical="top"/>
      <protection/>
    </xf>
    <xf numFmtId="0" fontId="2" fillId="34" borderId="12" xfId="0" applyFont="1" applyFill="1" applyBorder="1" applyAlignment="1">
      <alignment/>
    </xf>
    <xf numFmtId="3" fontId="2" fillId="34" borderId="12" xfId="0" applyNumberFormat="1" applyFont="1" applyFill="1" applyBorder="1" applyAlignment="1">
      <alignment vertical="center"/>
    </xf>
    <xf numFmtId="3" fontId="4" fillId="35" borderId="13" xfId="57" applyNumberFormat="1" applyFont="1" applyFill="1" applyBorder="1" applyAlignment="1">
      <alignment horizontal="center" vertical="center" wrapText="1"/>
      <protection/>
    </xf>
    <xf numFmtId="0" fontId="5" fillId="36" borderId="14" xfId="57" applyFont="1" applyFill="1" applyBorder="1" applyAlignment="1">
      <alignment horizontal="left" vertical="top" wrapText="1"/>
      <protection/>
    </xf>
    <xf numFmtId="0" fontId="5" fillId="36" borderId="15" xfId="57" applyFont="1" applyFill="1" applyBorder="1" applyAlignment="1">
      <alignment horizontal="left" wrapText="1"/>
      <protection/>
    </xf>
    <xf numFmtId="0" fontId="6" fillId="36" borderId="16" xfId="57" applyFont="1" applyFill="1" applyBorder="1" applyAlignment="1">
      <alignment horizontal="left" wrapText="1"/>
      <protection/>
    </xf>
    <xf numFmtId="3" fontId="6" fillId="36" borderId="16" xfId="57" applyNumberFormat="1" applyFont="1" applyFill="1" applyBorder="1" applyAlignment="1">
      <alignment horizontal="right" vertical="center" wrapText="1"/>
      <protection/>
    </xf>
    <xf numFmtId="0" fontId="5" fillId="36" borderId="17" xfId="57" applyFont="1" applyFill="1" applyBorder="1" applyAlignment="1">
      <alignment horizontal="left" vertical="top" wrapText="1"/>
      <protection/>
    </xf>
    <xf numFmtId="49" fontId="5" fillId="0" borderId="10" xfId="0" applyNumberFormat="1" applyFont="1" applyFill="1" applyBorder="1" applyAlignment="1">
      <alignment horizontal="left" vertical="top" wrapText="1"/>
    </xf>
    <xf numFmtId="0" fontId="2" fillId="33" borderId="0" xfId="57" applyFont="1" applyFill="1" applyBorder="1" applyAlignment="1">
      <alignment horizontal="left" vertical="top"/>
      <protection/>
    </xf>
    <xf numFmtId="49" fontId="5" fillId="0" borderId="18" xfId="0" applyNumberFormat="1" applyFont="1" applyFill="1" applyBorder="1" applyAlignment="1">
      <alignment horizontal="left" vertical="top"/>
    </xf>
    <xf numFmtId="0" fontId="4" fillId="35" borderId="13" xfId="57" applyFont="1" applyFill="1" applyBorder="1" applyAlignment="1">
      <alignment horizontal="center" vertical="center" wrapText="1"/>
      <protection/>
    </xf>
    <xf numFmtId="0" fontId="2" fillId="34" borderId="12" xfId="0" applyFont="1" applyFill="1" applyBorder="1" applyAlignment="1">
      <alignment horizontal="center" vertical="center"/>
    </xf>
    <xf numFmtId="0" fontId="6" fillId="36" borderId="16" xfId="57" applyFont="1" applyFill="1" applyBorder="1" applyAlignment="1">
      <alignment horizontal="center" vertical="center" wrapText="1"/>
      <protection/>
    </xf>
    <xf numFmtId="49" fontId="5" fillId="0" borderId="0" xfId="0" applyNumberFormat="1" applyFont="1" applyFill="1" applyBorder="1" applyAlignment="1">
      <alignment horizontal="center" vertical="center" wrapText="1"/>
    </xf>
    <xf numFmtId="0" fontId="5" fillId="0" borderId="10" xfId="57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9" fontId="9" fillId="35" borderId="14" xfId="0" applyNumberFormat="1" applyFont="1" applyFill="1" applyBorder="1" applyAlignment="1">
      <alignment vertical="center"/>
    </xf>
    <xf numFmtId="9" fontId="9" fillId="35" borderId="15" xfId="0" applyNumberFormat="1" applyFont="1" applyFill="1" applyBorder="1" applyAlignment="1">
      <alignment vertical="center"/>
    </xf>
    <xf numFmtId="9" fontId="3" fillId="34" borderId="0" xfId="0" applyNumberFormat="1" applyFont="1" applyFill="1" applyAlignment="1">
      <alignment vertical="center"/>
    </xf>
    <xf numFmtId="9" fontId="3" fillId="0" borderId="19" xfId="0" applyNumberFormat="1" applyFont="1" applyBorder="1" applyAlignment="1">
      <alignment vertical="center"/>
    </xf>
    <xf numFmtId="9" fontId="3" fillId="0" borderId="10" xfId="0" applyNumberFormat="1" applyFont="1" applyBorder="1" applyAlignment="1">
      <alignment vertical="center"/>
    </xf>
    <xf numFmtId="9" fontId="3" fillId="0" borderId="18" xfId="0" applyNumberFormat="1" applyFont="1" applyBorder="1" applyAlignment="1">
      <alignment vertical="center"/>
    </xf>
    <xf numFmtId="181" fontId="3" fillId="0" borderId="0" xfId="60" applyNumberFormat="1" applyFont="1" applyAlignment="1">
      <alignment/>
    </xf>
    <xf numFmtId="0" fontId="5" fillId="0" borderId="20" xfId="57" applyFont="1" applyFill="1" applyBorder="1" applyAlignment="1">
      <alignment horizontal="left" vertical="top" wrapText="1"/>
      <protection/>
    </xf>
    <xf numFmtId="0" fontId="5" fillId="0" borderId="10" xfId="57" applyFont="1" applyFill="1" applyBorder="1" applyAlignment="1">
      <alignment horizontal="left" vertical="top" wrapText="1"/>
      <protection/>
    </xf>
    <xf numFmtId="0" fontId="5" fillId="0" borderId="21" xfId="57" applyFont="1" applyFill="1" applyBorder="1" applyAlignment="1">
      <alignment vertical="top" wrapText="1"/>
      <protection/>
    </xf>
    <xf numFmtId="0" fontId="3" fillId="0" borderId="22" xfId="0" applyFont="1" applyBorder="1" applyAlignment="1">
      <alignment vertical="top" wrapText="1"/>
    </xf>
    <xf numFmtId="49" fontId="5" fillId="0" borderId="11" xfId="57" applyNumberFormat="1" applyFont="1" applyFill="1" applyBorder="1" applyAlignment="1">
      <alignment vertical="top" wrapText="1"/>
      <protection/>
    </xf>
    <xf numFmtId="49" fontId="5" fillId="0" borderId="20" xfId="57" applyNumberFormat="1" applyFont="1" applyFill="1" applyBorder="1" applyAlignment="1">
      <alignment vertical="top" wrapText="1"/>
      <protection/>
    </xf>
    <xf numFmtId="14" fontId="2" fillId="34" borderId="0" xfId="0" applyNumberFormat="1" applyFont="1" applyFill="1" applyAlignment="1">
      <alignment horizontal="right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ont>
        <b/>
        <i val="0"/>
        <color indexed="10"/>
      </font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"/>
  <sheetViews>
    <sheetView tabSelected="1" zoomScale="75" zoomScaleNormal="75" zoomScalePageLayoutView="0" workbookViewId="0" topLeftCell="A1">
      <selection activeCell="A10" sqref="A10:IV36"/>
    </sheetView>
  </sheetViews>
  <sheetFormatPr defaultColWidth="9.140625" defaultRowHeight="12.75"/>
  <cols>
    <col min="1" max="1" width="9.140625" style="4" customWidth="1"/>
    <col min="2" max="2" width="36.8515625" style="4" customWidth="1"/>
    <col min="3" max="3" width="7.00390625" style="1" customWidth="1"/>
    <col min="4" max="4" width="62.28125" style="1" bestFit="1" customWidth="1"/>
    <col min="5" max="5" width="22.421875" style="28" bestFit="1" customWidth="1"/>
    <col min="6" max="6" width="20.7109375" style="2" customWidth="1"/>
    <col min="7" max="7" width="14.57421875" style="2" customWidth="1"/>
    <col min="8" max="8" width="17.140625" style="2" customWidth="1"/>
    <col min="9" max="9" width="13.421875" style="1" customWidth="1"/>
    <col min="10" max="10" width="13.28125" style="1" customWidth="1"/>
    <col min="11" max="11" width="12.7109375" style="1" customWidth="1"/>
    <col min="12" max="16384" width="9.140625" style="1" customWidth="1"/>
  </cols>
  <sheetData>
    <row r="1" spans="1:11" s="3" customFormat="1" ht="15.75">
      <c r="A1" s="11" t="s">
        <v>13</v>
      </c>
      <c r="B1" s="21" t="s">
        <v>1</v>
      </c>
      <c r="C1" s="12"/>
      <c r="D1" s="12"/>
      <c r="E1" s="24"/>
      <c r="F1" s="13"/>
      <c r="G1" s="13"/>
      <c r="H1" s="13"/>
      <c r="I1" s="31"/>
      <c r="J1" s="31"/>
      <c r="K1" s="42">
        <v>40633</v>
      </c>
    </row>
    <row r="2" spans="1:11" ht="60">
      <c r="A2" s="23" t="s">
        <v>17</v>
      </c>
      <c r="B2" s="23" t="s">
        <v>18</v>
      </c>
      <c r="C2" s="23" t="s">
        <v>15</v>
      </c>
      <c r="D2" s="23" t="s">
        <v>16</v>
      </c>
      <c r="E2" s="23" t="s">
        <v>19</v>
      </c>
      <c r="F2" s="14" t="s">
        <v>27</v>
      </c>
      <c r="G2" s="14" t="s">
        <v>21</v>
      </c>
      <c r="H2" s="14" t="s">
        <v>26</v>
      </c>
      <c r="I2" s="23" t="s">
        <v>22</v>
      </c>
      <c r="J2" s="23" t="s">
        <v>23</v>
      </c>
      <c r="K2" s="23" t="s">
        <v>24</v>
      </c>
    </row>
    <row r="3" spans="1:11" ht="38.25">
      <c r="A3" s="38" t="s">
        <v>9</v>
      </c>
      <c r="B3" s="36" t="s">
        <v>2</v>
      </c>
      <c r="C3" s="9" t="s">
        <v>9</v>
      </c>
      <c r="D3" s="7" t="s">
        <v>5</v>
      </c>
      <c r="E3" s="26" t="s">
        <v>20</v>
      </c>
      <c r="F3" s="5">
        <v>1901404</v>
      </c>
      <c r="G3" s="5">
        <v>1289198.89</v>
      </c>
      <c r="H3" s="5">
        <v>1726457.1</v>
      </c>
      <c r="I3" s="32">
        <f aca="true" t="shared" si="0" ref="I3:J9">IF(F3&lt;&gt;0,G3/F3,0)</f>
        <v>0.6780247070059808</v>
      </c>
      <c r="J3" s="32">
        <f t="shared" si="0"/>
        <v>1.33917048284148</v>
      </c>
      <c r="K3" s="32">
        <f aca="true" t="shared" si="1" ref="K3:K9">IF(F3&lt;&gt;0,H3/F3,0)</f>
        <v>0.9079906742596524</v>
      </c>
    </row>
    <row r="4" spans="1:11" ht="27" customHeight="1">
      <c r="A4" s="39"/>
      <c r="B4" s="37"/>
      <c r="C4" s="9" t="s">
        <v>10</v>
      </c>
      <c r="D4" s="7" t="s">
        <v>6</v>
      </c>
      <c r="E4" s="26" t="s">
        <v>20</v>
      </c>
      <c r="F4" s="5">
        <v>3432653</v>
      </c>
      <c r="G4" s="5">
        <v>3446072.95</v>
      </c>
      <c r="H4" s="5">
        <v>3446072.95</v>
      </c>
      <c r="I4" s="33">
        <f t="shared" si="0"/>
        <v>1.0039094979888734</v>
      </c>
      <c r="J4" s="33">
        <f t="shared" si="0"/>
        <v>1</v>
      </c>
      <c r="K4" s="33">
        <f t="shared" si="1"/>
        <v>1.0039094979888734</v>
      </c>
    </row>
    <row r="5" spans="1:11" ht="25.5">
      <c r="A5" s="8" t="s">
        <v>10</v>
      </c>
      <c r="B5" s="20" t="s">
        <v>3</v>
      </c>
      <c r="C5" s="9" t="s">
        <v>9</v>
      </c>
      <c r="D5" s="10" t="s">
        <v>25</v>
      </c>
      <c r="E5" s="27" t="s">
        <v>20</v>
      </c>
      <c r="F5" s="5">
        <v>1545290</v>
      </c>
      <c r="G5" s="5">
        <v>939497.6799999999</v>
      </c>
      <c r="H5" s="5">
        <v>939497.6799999999</v>
      </c>
      <c r="I5" s="33">
        <f t="shared" si="0"/>
        <v>0.6079749949847602</v>
      </c>
      <c r="J5" s="33">
        <f t="shared" si="0"/>
        <v>1</v>
      </c>
      <c r="K5" s="33">
        <f t="shared" si="1"/>
        <v>0.6079749949847602</v>
      </c>
    </row>
    <row r="6" spans="1:11" ht="27" customHeight="1">
      <c r="A6" s="40" t="s">
        <v>11</v>
      </c>
      <c r="B6" s="37" t="s">
        <v>4</v>
      </c>
      <c r="C6" s="9" t="s">
        <v>9</v>
      </c>
      <c r="D6" s="10" t="s">
        <v>7</v>
      </c>
      <c r="E6" s="27" t="s">
        <v>20</v>
      </c>
      <c r="F6" s="5">
        <v>2685958</v>
      </c>
      <c r="G6" s="5">
        <v>2607851.3899999997</v>
      </c>
      <c r="H6" s="5">
        <v>2587588.5300000003</v>
      </c>
      <c r="I6" s="33">
        <f t="shared" si="0"/>
        <v>0.9709203904156356</v>
      </c>
      <c r="J6" s="33">
        <f t="shared" si="0"/>
        <v>0.9922300557164803</v>
      </c>
      <c r="K6" s="33">
        <f t="shared" si="1"/>
        <v>0.9633763930783729</v>
      </c>
    </row>
    <row r="7" spans="1:11" ht="27" customHeight="1">
      <c r="A7" s="41"/>
      <c r="B7" s="37"/>
      <c r="C7" s="9" t="s">
        <v>10</v>
      </c>
      <c r="D7" s="10" t="s">
        <v>8</v>
      </c>
      <c r="E7" s="27" t="s">
        <v>20</v>
      </c>
      <c r="F7" s="5">
        <v>700764</v>
      </c>
      <c r="G7" s="5">
        <v>700763</v>
      </c>
      <c r="H7" s="5">
        <v>700763</v>
      </c>
      <c r="I7" s="33">
        <f t="shared" si="0"/>
        <v>0.9999985729860552</v>
      </c>
      <c r="J7" s="33">
        <f t="shared" si="0"/>
        <v>1</v>
      </c>
      <c r="K7" s="33">
        <f t="shared" si="1"/>
        <v>0.9999985729860552</v>
      </c>
    </row>
    <row r="8" spans="1:11" ht="27" customHeight="1">
      <c r="A8" s="6" t="s">
        <v>12</v>
      </c>
      <c r="B8" s="22" t="s">
        <v>14</v>
      </c>
      <c r="C8" s="9" t="s">
        <v>9</v>
      </c>
      <c r="D8" s="10" t="s">
        <v>14</v>
      </c>
      <c r="E8" s="27" t="s">
        <v>20</v>
      </c>
      <c r="F8" s="5">
        <v>533912</v>
      </c>
      <c r="G8" s="5">
        <v>542249.82</v>
      </c>
      <c r="H8" s="5">
        <v>542249.82</v>
      </c>
      <c r="I8" s="34">
        <f t="shared" si="0"/>
        <v>1.0156164686315348</v>
      </c>
      <c r="J8" s="34">
        <f t="shared" si="0"/>
        <v>1</v>
      </c>
      <c r="K8" s="34">
        <f t="shared" si="1"/>
        <v>1.0156164686315348</v>
      </c>
    </row>
    <row r="9" spans="1:11" ht="12.75">
      <c r="A9" s="15"/>
      <c r="B9" s="19"/>
      <c r="C9" s="16"/>
      <c r="D9" s="17" t="s">
        <v>0</v>
      </c>
      <c r="E9" s="25"/>
      <c r="F9" s="18">
        <f>SUM(F3:F8)</f>
        <v>10799981</v>
      </c>
      <c r="G9" s="18">
        <f>SUM(G3:G8)</f>
        <v>9525633.73</v>
      </c>
      <c r="H9" s="18">
        <f>SUM(H3:H8)</f>
        <v>9942629.080000002</v>
      </c>
      <c r="I9" s="29">
        <f t="shared" si="0"/>
        <v>0.8820046748230391</v>
      </c>
      <c r="J9" s="30">
        <f t="shared" si="0"/>
        <v>1.0437761267984427</v>
      </c>
      <c r="K9" s="30">
        <f t="shared" si="1"/>
        <v>0.9206154233049115</v>
      </c>
    </row>
    <row r="10" ht="12.75">
      <c r="F10" s="35"/>
    </row>
  </sheetData>
  <sheetProtection/>
  <mergeCells count="4">
    <mergeCell ref="A3:A4"/>
    <mergeCell ref="B3:B4"/>
    <mergeCell ref="A6:A7"/>
    <mergeCell ref="B6:B7"/>
  </mergeCells>
  <conditionalFormatting sqref="J3:J8">
    <cfRule type="cellIs" priority="1" dxfId="0" operator="greaterThan" stopIfTrue="1">
      <formula>1.001</formula>
    </cfRule>
  </conditionalFormatting>
  <printOptions/>
  <pageMargins left="0.7480314960629921" right="0.7480314960629921" top="0.89" bottom="0.25" header="0.5118110236220472" footer="0.27"/>
  <pageSetup fitToHeight="0" fitToWidth="1" horizontalDpi="300" verticalDpi="300" orientation="landscape" paperSize="9" scale="45" r:id="rId1"/>
  <headerFooter alignWithMargins="0">
    <oddFooter>&amp;L&amp;"Arial,Πλάγια"&amp;9Ειδική Υπηρεσία Ο.Π.Σ.&amp;R&amp;"Arial,Πλάγια"&amp;9&amp;P</oddFooter>
  </headerFooter>
  <colBreaks count="2" manualBreakCount="2">
    <brk id="2" max="65535" man="1"/>
    <brk id="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YPETHO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dmemtsas</dc:creator>
  <cp:keywords/>
  <dc:description/>
  <cp:lastModifiedBy>fotini</cp:lastModifiedBy>
  <cp:lastPrinted>2006-04-04T12:54:55Z</cp:lastPrinted>
  <dcterms:created xsi:type="dcterms:W3CDTF">2002-12-18T10:09:34Z</dcterms:created>
  <dcterms:modified xsi:type="dcterms:W3CDTF">2011-04-12T14:51:50Z</dcterms:modified>
  <cp:category/>
  <cp:version/>
  <cp:contentType/>
  <cp:contentStatus/>
</cp:coreProperties>
</file>